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5" i="1" l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14" i="1"/>
  <c r="D14" i="1" s="1"/>
  <c r="C11" i="1"/>
  <c r="B8" i="1"/>
  <c r="D5" i="1"/>
  <c r="D3" i="1"/>
</calcChain>
</file>

<file path=xl/sharedStrings.xml><?xml version="1.0" encoding="utf-8"?>
<sst xmlns="http://schemas.openxmlformats.org/spreadsheetml/2006/main" count="12" uniqueCount="12">
  <si>
    <t>ECTS</t>
  </si>
  <si>
    <t>$ p/ hora</t>
  </si>
  <si>
    <t>total horas</t>
  </si>
  <si>
    <t>horas/ECT</t>
  </si>
  <si>
    <t>Nºalunos</t>
  </si>
  <si>
    <t>total $ por/hora da equipa</t>
  </si>
  <si>
    <t>Preço total de custo de mão de obra</t>
  </si>
  <si>
    <t>Preço p/ carro</t>
  </si>
  <si>
    <t>Custo total de mão de obra p/ano</t>
  </si>
  <si>
    <t>Nº de unidades produzidas</t>
  </si>
  <si>
    <t>Preço p/carro</t>
  </si>
  <si>
    <t>Lucro p/ano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</si>
</sst>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409]* #,##0.00_ ;_-[$$-409]* \-#,##0.00\ ;_-[$$-409]* &quot;-&quot;??_ ;_-@_ "/>
    <numFmt numFmtId="165" formatCode="_-[$$-409]* #,##0_ ;_-[$$-409]* \-#,##0\ ;_-[$$-409]* &quot;-&quot;??_ ;_-@_ 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Sheet1!$C$13</c:f>
              <c:strCache>
                <c:ptCount val="1"/>
                <c:pt idx="0">
                  <c:v>Preço p/carro</c:v>
                </c:pt>
              </c:strCache>
            </c:strRef>
          </c:tx>
          <c:marker>
            <c:symbol val="none"/>
          </c:marker>
          <c:cat>
            <c:numRef>
              <c:f>Sheet1!$B$14:$B$23</c:f>
              <c:numCache>
                <c:formatCode>General</c:formatCode>
                <c:ptCount val="10"/>
                <c:pt idx="0">
                  <c:v>20</c:v>
                </c:pt>
                <c:pt idx="1">
                  <c:v>35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150</c:v>
                </c:pt>
                <c:pt idx="6">
                  <c:v>250</c:v>
                </c:pt>
                <c:pt idx="7">
                  <c:v>500</c:v>
                </c:pt>
                <c:pt idx="8">
                  <c:v>750</c:v>
                </c:pt>
                <c:pt idx="9">
                  <c:v>1000</c:v>
                </c:pt>
              </c:numCache>
            </c:numRef>
          </c:cat>
          <c:val>
            <c:numRef>
              <c:f>Sheet1!$C$14:$C$23</c:f>
              <c:numCache>
                <c:formatCode>_-[$$-409]* #,##0.00_ ;_-[$$-409]* \-#,##0.00\ ;_-[$$-409]* "-"??_ ;_-@_ </c:formatCode>
                <c:ptCount val="10"/>
                <c:pt idx="0">
                  <c:v>22170</c:v>
                </c:pt>
                <c:pt idx="1">
                  <c:v>21244.285714285714</c:v>
                </c:pt>
                <c:pt idx="2">
                  <c:v>20874</c:v>
                </c:pt>
                <c:pt idx="3">
                  <c:v>20586</c:v>
                </c:pt>
                <c:pt idx="4">
                  <c:v>20442</c:v>
                </c:pt>
                <c:pt idx="5">
                  <c:v>20298</c:v>
                </c:pt>
                <c:pt idx="6">
                  <c:v>20182.8</c:v>
                </c:pt>
                <c:pt idx="7">
                  <c:v>20096.400000000001</c:v>
                </c:pt>
                <c:pt idx="8">
                  <c:v>20067.599999999999</c:v>
                </c:pt>
                <c:pt idx="9">
                  <c:v>20053.2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16800"/>
        <c:axId val="72318336"/>
      </c:lineChart>
      <c:catAx>
        <c:axId val="723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318336"/>
        <c:crosses val="autoZero"/>
        <c:auto val="1"/>
        <c:lblAlgn val="ctr"/>
        <c:lblOffset val="100"/>
        <c:noMultiLvlLbl val="0"/>
      </c:catAx>
      <c:valAx>
        <c:axId val="72318336"/>
        <c:scaling>
          <c:orientation val="minMax"/>
        </c:scaling>
        <c:delete val="0"/>
        <c:axPos val="l"/>
        <c:majorGridlines/>
        <c:numFmt formatCode="_-[$$-409]* #,##0.00_ ;_-[$$-409]* \-#,##0.00\ ;_-[$$-409]* &quot;-&quot;??_ ;_-@_ " sourceLinked="1"/>
        <c:majorTickMark val="out"/>
        <c:minorTickMark val="none"/>
        <c:tickLblPos val="nextTo"/>
        <c:crossAx val="7231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12</xdr:col>
      <xdr:colOff>0</xdr:colOff>
      <xdr:row>22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"/>
  <sheetViews>
    <sheetView tabSelected="1" workbookViewId="0">
      <selection activeCell="M11" sqref="M11"/>
    </sheetView>
  </sheetViews>
  <sheetFormatPr defaultRowHeight="15" x14ac:dyDescent="0.25"/>
  <cols>
    <col min="2" max="2" width="31.140625" bestFit="1" customWidth="1"/>
    <col min="3" max="3" width="12.85546875" bestFit="1" customWidth="1"/>
    <col min="4" max="4" width="24.42578125" bestFit="1" customWidth="1"/>
    <col min="7" max="7" width="31.140625" bestFit="1" customWidth="1"/>
    <col min="8" max="8" width="12.85546875" bestFit="1" customWidth="1"/>
    <col min="9" max="9" width="14" bestFit="1" customWidth="1"/>
  </cols>
  <sheetData>
    <row r="2" spans="2:4" x14ac:dyDescent="0.25">
      <c r="B2" s="2" t="s">
        <v>0</v>
      </c>
      <c r="C2" s="2" t="s">
        <v>3</v>
      </c>
      <c r="D2" s="2" t="s">
        <v>2</v>
      </c>
    </row>
    <row r="3" spans="2:4" x14ac:dyDescent="0.25">
      <c r="B3" s="1">
        <v>9</v>
      </c>
      <c r="C3" s="1">
        <v>27</v>
      </c>
      <c r="D3" s="1">
        <f>C3*B3</f>
        <v>243</v>
      </c>
    </row>
    <row r="4" spans="2:4" x14ac:dyDescent="0.25">
      <c r="B4" s="2" t="s">
        <v>1</v>
      </c>
      <c r="C4" s="2" t="s">
        <v>4</v>
      </c>
      <c r="D4" s="2" t="s">
        <v>5</v>
      </c>
    </row>
    <row r="5" spans="2:4" x14ac:dyDescent="0.25">
      <c r="B5" s="4">
        <v>20</v>
      </c>
      <c r="C5" s="1">
        <v>8</v>
      </c>
      <c r="D5" s="6">
        <f>C5*B5</f>
        <v>160</v>
      </c>
    </row>
    <row r="7" spans="2:4" x14ac:dyDescent="0.25">
      <c r="B7" s="8" t="s">
        <v>6</v>
      </c>
      <c r="C7" s="8"/>
      <c r="D7" s="8"/>
    </row>
    <row r="8" spans="2:4" x14ac:dyDescent="0.25">
      <c r="B8" s="9">
        <f>D5*D3</f>
        <v>38880</v>
      </c>
      <c r="C8" s="9"/>
      <c r="D8" s="9"/>
    </row>
    <row r="10" spans="2:4" x14ac:dyDescent="0.25">
      <c r="B10" s="2" t="s">
        <v>7</v>
      </c>
      <c r="C10" s="4">
        <v>18009</v>
      </c>
    </row>
    <row r="11" spans="2:4" x14ac:dyDescent="0.25">
      <c r="B11" s="2" t="s">
        <v>8</v>
      </c>
      <c r="C11" s="4">
        <f>B8</f>
        <v>38880</v>
      </c>
    </row>
    <row r="13" spans="2:4" x14ac:dyDescent="0.25">
      <c r="B13" s="3" t="s">
        <v>9</v>
      </c>
      <c r="C13" s="3" t="s">
        <v>10</v>
      </c>
      <c r="D13" s="2" t="s">
        <v>11</v>
      </c>
    </row>
    <row r="14" spans="2:4" x14ac:dyDescent="0.25">
      <c r="B14" s="7">
        <v>20</v>
      </c>
      <c r="C14" s="5">
        <f>((($C$10*B14)+$C$11)+(($C$10*B14)+$C$11)/0.9*0.1)/B14</f>
        <v>22170</v>
      </c>
      <c r="D14" s="4">
        <f>C14*0.1*B14</f>
        <v>44340</v>
      </c>
    </row>
    <row r="15" spans="2:4" x14ac:dyDescent="0.25">
      <c r="B15" s="7">
        <v>35</v>
      </c>
      <c r="C15" s="5">
        <f>((($C$10*B15)+$C$11)+(($C$10*B15)+$C$11)/0.9*0.1)/B15</f>
        <v>21244.285714285714</v>
      </c>
      <c r="D15" s="4">
        <f t="shared" ref="D15:D22" si="0">C15*0.1*B15</f>
        <v>74355</v>
      </c>
    </row>
    <row r="16" spans="2:4" x14ac:dyDescent="0.25">
      <c r="B16" s="7">
        <v>50</v>
      </c>
      <c r="C16" s="5">
        <f>((($C$10*B16)+$C$11)+(($C$10*B16)+$C$11)/0.9*0.1)/B16</f>
        <v>20874</v>
      </c>
      <c r="D16" s="4">
        <f t="shared" si="0"/>
        <v>104370</v>
      </c>
    </row>
    <row r="17" spans="2:4" x14ac:dyDescent="0.25">
      <c r="B17" s="7">
        <v>75</v>
      </c>
      <c r="C17" s="5">
        <f>((($C$10*B17)+$C$11)+(($C$10*B17)+$C$11)/0.9*0.1)/B17</f>
        <v>20586</v>
      </c>
      <c r="D17" s="4">
        <f t="shared" si="0"/>
        <v>154395</v>
      </c>
    </row>
    <row r="18" spans="2:4" x14ac:dyDescent="0.25">
      <c r="B18" s="7">
        <v>100</v>
      </c>
      <c r="C18" s="5">
        <f>((($C$10*B18)+$C$11)+(($C$10*B18)+$C$11)/0.9*0.1)/B18</f>
        <v>20442</v>
      </c>
      <c r="D18" s="4">
        <f t="shared" si="0"/>
        <v>204420</v>
      </c>
    </row>
    <row r="19" spans="2:4" x14ac:dyDescent="0.25">
      <c r="B19" s="7">
        <v>150</v>
      </c>
      <c r="C19" s="5">
        <f>((($C$10*B19)+$C$11)+(($C$10*B19)+$C$11)/0.9*0.1)/B19</f>
        <v>20298</v>
      </c>
      <c r="D19" s="4">
        <f t="shared" si="0"/>
        <v>304470</v>
      </c>
    </row>
    <row r="20" spans="2:4" x14ac:dyDescent="0.25">
      <c r="B20" s="7">
        <v>250</v>
      </c>
      <c r="C20" s="5">
        <f>((($C$10*B20)+$C$11)+(($C$10*B20)+$C$11)/0.9*0.1)/B20</f>
        <v>20182.8</v>
      </c>
      <c r="D20" s="4">
        <f t="shared" si="0"/>
        <v>504570</v>
      </c>
    </row>
    <row r="21" spans="2:4" x14ac:dyDescent="0.25">
      <c r="B21" s="7">
        <v>500</v>
      </c>
      <c r="C21" s="5">
        <f>((($C$10*B21)+$C$11)+(($C$10*B21)+$C$11)/0.9*0.1)/B21</f>
        <v>20096.400000000001</v>
      </c>
      <c r="D21" s="4">
        <f t="shared" si="0"/>
        <v>1004820.0000000001</v>
      </c>
    </row>
    <row r="22" spans="2:4" x14ac:dyDescent="0.25">
      <c r="B22" s="7">
        <v>750</v>
      </c>
      <c r="C22" s="5">
        <f>((($C$10*B22)+$C$11)+(($C$10*B22)+$C$11)/0.9*0.1)/B22</f>
        <v>20067.599999999999</v>
      </c>
      <c r="D22" s="4">
        <f t="shared" si="0"/>
        <v>1505070</v>
      </c>
    </row>
    <row r="23" spans="2:4" x14ac:dyDescent="0.25">
      <c r="B23" s="7">
        <v>1000</v>
      </c>
      <c r="C23" s="5">
        <f>((($C$10*B23)+$C$11)+(($C$10*B23)+$C$11)/0.9*0.1)/B23</f>
        <v>20053.2</v>
      </c>
      <c r="D23" s="4">
        <f>C23*0.1*B23</f>
        <v>2005320.0000000002</v>
      </c>
    </row>
  </sheetData>
  <mergeCells count="2">
    <mergeCell ref="B7:D7"/>
    <mergeCell ref="B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Almeida</dc:creator>
  <cp:lastModifiedBy>Ricardo Almeida</cp:lastModifiedBy>
  <dcterms:created xsi:type="dcterms:W3CDTF">2012-12-17T00:41:01Z</dcterms:created>
  <dcterms:modified xsi:type="dcterms:W3CDTF">2012-12-17T01:09:07Z</dcterms:modified>
</cp:coreProperties>
</file>